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<sst xmlns="http://schemas.openxmlformats.org/spreadsheetml/2006/main" count="21" uniqueCount="15">
  <si>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generations</t>
  </si>
  <si>
    <t>cells</t>
  </si>
  <si>
    <t>cell divisions</t>
  </si>
  <si>
    <t>=</t>
  </si>
  <si>
    <t>pounds</t>
  </si>
  <si>
    <t>kg</t>
  </si>
  <si>
    <t>cell count</t>
  </si>
  <si>
    <t>cell mass</t>
  </si>
  <si>
    <t>Maximum Tumor Size</t>
  </si>
  <si>
    <t>Without Immortalization</t>
  </si>
  <si>
    <r>
      <t>2</t>
    </r>
    <r>
      <rPr>
        <vertAlign val="superscript"/>
        <sz val="10"/>
        <rFont val="Arial"/>
        <family val="2"/>
      </rPr>
      <t>divisions</t>
    </r>
    <r>
      <rPr>
        <sz val="10"/>
        <rFont val="Arial"/>
        <family val="2"/>
      </rPr>
      <t xml:space="preserve"> =</t>
    </r>
  </si>
  <si>
    <t>mass</t>
  </si>
  <si>
    <t>per cell</t>
  </si>
  <si>
    <t>maxTumorMass = cellDensity X cellCount =</t>
  </si>
  <si>
    <t>before fraying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</si>
</sst>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E+00"/>
    <numFmt numFmtId="169" formatCode="0E+00"/>
    <numFmt numFmtId="170" formatCode="0.0E+00;\᰺"/>
    <numFmt numFmtId="171" formatCode="0.0E+00;\ₘ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169" fontId="0" fillId="2" borderId="1" xfId="0" applyNumberForma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5</xdr:row>
      <xdr:rowOff>104775</xdr:rowOff>
    </xdr:from>
    <xdr:to>
      <xdr:col>5</xdr:col>
      <xdr:colOff>542925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24275" y="990600"/>
          <a:ext cx="400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9</xdr:row>
      <xdr:rowOff>0</xdr:rowOff>
    </xdr:from>
    <xdr:to>
      <xdr:col>5</xdr:col>
      <xdr:colOff>542925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3724275" y="1552575"/>
          <a:ext cx="400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14"/>
  <sheetViews>
    <sheetView showGridLines="0" tabSelected="1" workbookViewId="0" topLeftCell="A1">
      <selection activeCell="D17" sqref="D17"/>
    </sheetView>
  </sheetViews>
  <sheetFormatPr defaultColWidth="9.140625" defaultRowHeight="12.75"/>
  <cols>
    <col min="2" max="2" width="10.421875" style="0" customWidth="1"/>
    <col min="3" max="3" width="15.8515625" style="0" customWidth="1"/>
    <col min="6" max="6" width="8.7109375" style="0" customWidth="1"/>
    <col min="7" max="7" width="9.421875" style="0" customWidth="1"/>
    <col min="8" max="8" width="8.57421875" style="0" customWidth="1"/>
    <col min="9" max="9" width="9.28125" style="0" customWidth="1"/>
    <col min="10" max="10" width="6.140625" style="0" customWidth="1"/>
  </cols>
  <sheetData>
    <row r="2" spans="5:7" ht="15.75">
      <c r="E2" s="9" t="s">
        <v>8</v>
      </c>
      <c r="F2" s="10">
        <f>H6*H9</f>
        <v>788.1299347898369</v>
      </c>
      <c r="G2" t="s">
        <v>4</v>
      </c>
    </row>
    <row r="3" spans="5:7" ht="15.75">
      <c r="E3" s="9" t="s">
        <v>9</v>
      </c>
      <c r="F3" s="10">
        <f>F2/2.2</f>
        <v>358.2408794499258</v>
      </c>
      <c r="G3" t="s">
        <v>5</v>
      </c>
    </row>
    <row r="5" ht="12.75">
      <c r="C5" s="3" t="s">
        <v>2</v>
      </c>
    </row>
    <row r="6" spans="3:9" ht="14.25">
      <c r="C6" s="3" t="s">
        <v>14</v>
      </c>
      <c r="D6" s="4">
        <v>50</v>
      </c>
      <c r="E6" s="11" t="s">
        <v>0</v>
      </c>
      <c r="G6" s="2" t="s">
        <v>10</v>
      </c>
      <c r="H6">
        <f>2^D6</f>
        <v>1125899906842624</v>
      </c>
      <c r="I6" t="s">
        <v>1</v>
      </c>
    </row>
    <row r="7" ht="12.75">
      <c r="H7" s="3"/>
    </row>
    <row r="8" spans="3:8" ht="12.75">
      <c r="C8" s="3"/>
      <c r="H8" s="3"/>
    </row>
    <row r="9" spans="3:9" ht="12.75">
      <c r="C9" s="8" t="s">
        <v>7</v>
      </c>
      <c r="D9" s="6">
        <v>70</v>
      </c>
      <c r="E9" s="8" t="s">
        <v>5</v>
      </c>
      <c r="G9" s="3" t="s">
        <v>11</v>
      </c>
      <c r="H9" s="7">
        <f>D9/D10</f>
        <v>7E-13</v>
      </c>
      <c r="I9" s="8" t="s">
        <v>5</v>
      </c>
    </row>
    <row r="10" spans="3:9" ht="12.75">
      <c r="C10" s="3" t="s">
        <v>6</v>
      </c>
      <c r="D10" s="5">
        <v>100000000000000</v>
      </c>
      <c r="E10" s="3" t="s">
        <v>1</v>
      </c>
      <c r="G10" s="3" t="s">
        <v>12</v>
      </c>
      <c r="I10" s="3" t="s">
        <v>1</v>
      </c>
    </row>
    <row r="13" spans="6:8" ht="12.75">
      <c r="F13" s="1" t="s">
        <v>13</v>
      </c>
      <c r="G13" s="12">
        <f>F2</f>
        <v>788.1299347898369</v>
      </c>
      <c r="H13" t="s">
        <v>4</v>
      </c>
    </row>
    <row r="14" spans="6:8" ht="12.75">
      <c r="F14" s="13" t="s">
        <v>3</v>
      </c>
      <c r="G14" s="12">
        <f>G13/2.2</f>
        <v>358.2408794499258</v>
      </c>
      <c r="H14" t="s">
        <v>5</v>
      </c>
    </row>
  </sheetData>
  <printOptions/>
  <pageMargins left="0.75" right="0.75" top="1" bottom="1" header="0.5" footer="0.5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2000-08-10T18:33:25Z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